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Calculadora" sheetId="1" state="visible" r:id="rId1"/>
    <sheet name="Valores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<sst xmlns="http://schemas.openxmlformats.org/spreadsheetml/2006/main" count="26" uniqueCount="26">
  <si>
    <t xml:space="preserve">Calcule o valor estimado da viagem didática terrestre (Frota PU-Sorocaba)</t>
  </si>
  <si>
    <t xml:space="preserve">Micro-ônibus </t>
  </si>
  <si>
    <t>Sprinter</t>
  </si>
  <si>
    <t xml:space="preserve">Demais veículos</t>
  </si>
  <si>
    <t xml:space="preserve">Informe a estimativa da quilometragem total da viagem:</t>
  </si>
  <si>
    <t xml:space="preserve">Informe a estimativa de total de horas de trabalho do motorista credenciado:</t>
  </si>
  <si>
    <t xml:space="preserve">Total de pernoites</t>
  </si>
  <si>
    <t xml:space="preserve">Informe a quantidade de pernoites do motorista credenciado:</t>
  </si>
  <si>
    <t xml:space="preserve">Valor estimado em km:</t>
  </si>
  <si>
    <t xml:space="preserve">Valor estimado com motorista:</t>
  </si>
  <si>
    <t xml:space="preserve">Valor total estimado da viagem:</t>
  </si>
  <si>
    <t xml:space="preserve">NOTA: O valor estimado considera as informações disponibilizadas no site da PU-Sorocaba em 05/05/2026</t>
  </si>
  <si>
    <t xml:space="preserve">Informações sobre Custos de Transportes/Frota UFSCar – Campus Sorocaba</t>
  </si>
  <si>
    <t xml:space="preserve">Valores a serem cobrados por km por tipo de veículo:</t>
  </si>
  <si>
    <t xml:space="preserve">Veículo da frota PU-Sorocaba</t>
  </si>
  <si>
    <t>Valor</t>
  </si>
  <si>
    <t>Unidade</t>
  </si>
  <si>
    <t xml:space="preserve">Reais por quilômetro rodado</t>
  </si>
  <si>
    <t>Motorista:</t>
  </si>
  <si>
    <t xml:space="preserve">Quando o condutor for o motorista CONTRATADO da Universidade, nenhum valor adicional será cobrado (No momento estamos sem contrato de MOTORISTA);</t>
  </si>
  <si>
    <t xml:space="preserve">Quando o condutor for um motorista CREDENCIADO, segue abaixo o valor/custo (apenas do motorista, sem considerar o custo do veículo) que será repassado ao requisitante:</t>
  </si>
  <si>
    <t xml:space="preserve">Motorista credenciado</t>
  </si>
  <si>
    <t xml:space="preserve">Reais por hora</t>
  </si>
  <si>
    <t xml:space="preserve">Reais por pernoite</t>
  </si>
  <si>
    <r>
      <rPr>
        <sz val="11"/>
        <rFont val="Arial"/>
      </rPr>
      <t xml:space="preserve">Fonte: </t>
    </r>
    <r>
      <rPr>
        <u val="single"/>
        <sz val="11"/>
        <color rgb="FF1155CC"/>
        <rFont val="Arial"/>
      </rPr>
      <t>https://www.pu-so.ufscar.br/pt-br/departamentos/servicos-gerais-desg/gestao-e-manutencao-da-frota-2013-transportes-2013-como-solicitar</t>
    </r>
  </si>
  <si>
    <t xml:space="preserve">Consulta em: 05/05/2026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</si>
</sst>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[$R$ -416]#,##0.00"/>
    <numFmt numFmtId="165" formatCode="dd/mm/yyyy"/>
  </numFmts>
  <fonts count="12">
    <font>
      <sz val="10.000000"/>
      <color indexed="64"/>
      <name val="Arial"/>
      <scheme val="minor"/>
    </font>
    <font>
      <b/>
      <sz val="12.000000"/>
      <name val="Arial"/>
      <scheme val="minor"/>
    </font>
    <font/>
    <font>
      <sz val="11.000000"/>
      <name val="Arial"/>
    </font>
    <font>
      <b/>
      <sz val="10.000000"/>
      <name val="Arial"/>
    </font>
    <font>
      <name val="Arial"/>
      <scheme val="minor"/>
    </font>
    <font>
      <sz val="11.000000"/>
      <name val="Arial"/>
      <scheme val="minor"/>
    </font>
    <font>
      <sz val="10.000000"/>
      <name val="Arial"/>
      <scheme val="minor"/>
    </font>
    <font>
      <b/>
      <sz val="11.000000"/>
      <color rgb="FF4D4D4D"/>
      <name val="Arial"/>
    </font>
    <font>
      <sz val="11.000000"/>
      <color rgb="FF4D4D4D"/>
      <name val="Arial"/>
    </font>
    <font>
      <sz val="11.000000"/>
      <color theme="1"/>
      <name val="Arial"/>
    </font>
    <font>
      <u/>
      <sz val="11.000000"/>
      <color indexed="4"/>
      <name val="Arial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AFAFA"/>
        <bgColor rgb="FFFAFAFA"/>
      </patternFill>
    </fill>
    <fill>
      <patternFill patternType="solid">
        <fgColor rgb="FF6FA8DC"/>
        <bgColor rgb="FF6FA8DC"/>
      </patternFill>
    </fill>
    <fill>
      <patternFill patternType="solid">
        <fgColor indexed="7"/>
        <bgColor indexed="7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1C232"/>
        <bgColor rgb="FFF1C232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indexed="65"/>
        <bgColor indexed="65"/>
      </patternFill>
    </fill>
  </fills>
  <borders count="22">
    <border>
      <left style="none"/>
      <right style="none"/>
      <top style="none"/>
      <bottom style="none"/>
      <diagonal style="none"/>
    </border>
    <border>
      <left style="medium">
        <color indexed="64"/>
      </left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medium">
        <color indexed="64"/>
      </left>
      <right style="none"/>
      <top style="medium">
        <color indexed="64"/>
      </top>
      <bottom style="none"/>
      <diagonal style="none"/>
    </border>
    <border>
      <left style="none"/>
      <right style="none"/>
      <top style="medium">
        <color indexed="64"/>
      </top>
      <bottom style="none"/>
      <diagonal style="none"/>
    </border>
    <border>
      <left style="none"/>
      <right style="medium">
        <color indexed="64"/>
      </right>
      <top style="medium">
        <color indexed="64"/>
      </top>
      <bottom style="none"/>
      <diagonal style="none"/>
    </border>
    <border>
      <left style="medium">
        <color indexed="64"/>
      </left>
      <right style="none"/>
      <top style="none"/>
      <bottom style="none"/>
      <diagonal style="none"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medium">
        <color indexed="64"/>
      </left>
      <right style="none"/>
      <top style="none"/>
      <bottom style="medium">
        <color indexed="64"/>
      </bottom>
      <diagonal style="none"/>
    </border>
    <border>
      <left style="none"/>
      <right style="none"/>
      <top style="none"/>
      <bottom style="medium">
        <color indexed="64"/>
      </bottom>
      <diagonal style="none"/>
    </border>
    <border>
      <left style="none"/>
      <right style="medium">
        <color indexed="64"/>
      </right>
      <top style="none"/>
      <bottom style="medium">
        <color indexed="64"/>
      </bottom>
      <diagonal style="none"/>
    </border>
    <border>
      <left style="none"/>
      <right style="medium">
        <color indexed="64"/>
      </right>
      <top style="none"/>
      <bottom style="none"/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none"/>
      <bottom style="none"/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55">
    <xf fontId="0" fillId="0" borderId="0" numFmtId="0" xfId="0" applyAlignment="1">
      <alignment readingOrder="0"/>
    </xf>
    <xf fontId="1" fillId="2" borderId="1" numFmtId="0" xfId="0" applyFont="1" applyFill="1" applyBorder="1" applyAlignment="1">
      <alignment horizontal="center" readingOrder="0" vertical="center"/>
    </xf>
    <xf fontId="2" fillId="0" borderId="2" numFmtId="0" xfId="0" applyFont="1" applyBorder="1"/>
    <xf fontId="2" fillId="0" borderId="3" numFmtId="0" xfId="0" applyFont="1" applyBorder="1"/>
    <xf fontId="3" fillId="0" borderId="4" numFmtId="0" xfId="0" applyFont="1" applyBorder="1" applyAlignment="1">
      <alignment readingOrder="0" wrapText="1"/>
    </xf>
    <xf fontId="4" fillId="3" borderId="4" numFmtId="0" xfId="0" applyFont="1" applyFill="1" applyBorder="1" applyAlignment="1">
      <alignment horizontal="center" readingOrder="0" wrapText="1"/>
    </xf>
    <xf fontId="4" fillId="3" borderId="5" numFmtId="0" xfId="0" applyFont="1" applyFill="1" applyBorder="1" applyAlignment="1">
      <alignment horizontal="center" readingOrder="0" wrapText="1"/>
    </xf>
    <xf fontId="4" fillId="3" borderId="6" numFmtId="0" xfId="0" applyFont="1" applyFill="1" applyBorder="1" applyAlignment="1">
      <alignment horizontal="center" readingOrder="0" wrapText="1"/>
    </xf>
    <xf fontId="3" fillId="0" borderId="7" numFmtId="0" xfId="0" applyFont="1" applyBorder="1" applyAlignment="1">
      <alignment horizontal="right" readingOrder="0" wrapText="1"/>
    </xf>
    <xf fontId="3" fillId="4" borderId="8" numFmtId="0" xfId="0" applyFont="1" applyFill="1" applyBorder="1" applyAlignment="1">
      <alignment horizontal="center" readingOrder="0" vertical="center" wrapText="1"/>
    </xf>
    <xf fontId="3" fillId="5" borderId="8" numFmtId="0" xfId="0" applyFont="1" applyFill="1" applyBorder="1" applyAlignment="1">
      <alignment horizontal="center" readingOrder="0" vertical="center" wrapText="1"/>
    </xf>
    <xf fontId="3" fillId="6" borderId="8" numFmtId="0" xfId="0" applyFont="1" applyFill="1" applyBorder="1" applyAlignment="1">
      <alignment horizontal="center" readingOrder="0" vertical="center" wrapText="1"/>
    </xf>
    <xf fontId="3" fillId="0" borderId="7" numFmtId="0" xfId="0" applyFont="1" applyBorder="1" applyAlignment="1">
      <alignment wrapText="1"/>
    </xf>
    <xf fontId="3" fillId="0" borderId="9" numFmtId="0" xfId="0" applyFont="1" applyBorder="1" applyAlignment="1">
      <alignment horizontal="center" readingOrder="0" wrapText="1"/>
    </xf>
    <xf fontId="3" fillId="0" borderId="10" numFmtId="0" xfId="0" applyFont="1" applyBorder="1" applyAlignment="1">
      <alignment horizontal="center" wrapText="1"/>
    </xf>
    <xf fontId="3" fillId="0" borderId="11" numFmtId="0" xfId="0" applyFont="1" applyBorder="1" applyAlignment="1">
      <alignment horizontal="center" wrapText="1"/>
    </xf>
    <xf fontId="3" fillId="0" borderId="5" numFmtId="0" xfId="0" applyFont="1" applyBorder="1" applyAlignment="1">
      <alignment wrapText="1"/>
    </xf>
    <xf fontId="3" fillId="0" borderId="6" numFmtId="0" xfId="0" applyFont="1" applyBorder="1" applyAlignment="1">
      <alignment wrapText="1"/>
    </xf>
    <xf fontId="3" fillId="7" borderId="8" numFmtId="0" xfId="0" applyFont="1" applyFill="1" applyBorder="1" applyAlignment="1">
      <alignment horizontal="center" readingOrder="0" vertical="center" wrapText="1"/>
    </xf>
    <xf fontId="3" fillId="0" borderId="0" numFmtId="0" xfId="0" applyFont="1" applyAlignment="1">
      <alignment wrapText="1"/>
    </xf>
    <xf fontId="3" fillId="0" borderId="12" numFmtId="0" xfId="0" applyFont="1" applyBorder="1" applyAlignment="1">
      <alignment wrapText="1"/>
    </xf>
    <xf fontId="3" fillId="0" borderId="10" numFmtId="0" xfId="0" applyFont="1" applyBorder="1" applyAlignment="1">
      <alignment wrapText="1"/>
    </xf>
    <xf fontId="3" fillId="0" borderId="11" numFmtId="0" xfId="0" applyFont="1" applyBorder="1" applyAlignment="1">
      <alignment wrapText="1"/>
    </xf>
    <xf fontId="3" fillId="8" borderId="8" numFmtId="0" xfId="0" applyFont="1" applyFill="1" applyBorder="1" applyAlignment="1">
      <alignment horizontal="center" readingOrder="0" vertical="center" wrapText="1"/>
    </xf>
    <xf fontId="3" fillId="0" borderId="9" numFmtId="0" xfId="0" applyFont="1" applyBorder="1" applyAlignment="1">
      <alignment horizontal="center" wrapText="1"/>
    </xf>
    <xf fontId="5" fillId="0" borderId="7" numFmtId="0" xfId="0" applyFont="1" applyBorder="1"/>
    <xf fontId="5" fillId="0" borderId="4" numFmtId="0" xfId="0" applyFont="1" applyBorder="1"/>
    <xf fontId="6" fillId="0" borderId="5" numFmtId="0" xfId="0" applyFont="1" applyBorder="1" applyAlignment="1">
      <alignment horizontal="right" readingOrder="0"/>
    </xf>
    <xf fontId="3" fillId="9" borderId="8" numFmtId="164" xfId="0" applyNumberFormat="1" applyFont="1" applyFill="1" applyBorder="1" applyAlignment="1">
      <alignment horizontal="center" wrapText="1"/>
    </xf>
    <xf fontId="6" fillId="0" borderId="0" numFmtId="0" xfId="0" applyFont="1" applyAlignment="1">
      <alignment horizontal="right" readingOrder="0"/>
    </xf>
    <xf fontId="5" fillId="0" borderId="9" numFmtId="0" xfId="0" applyFont="1" applyBorder="1"/>
    <xf fontId="6" fillId="0" borderId="10" numFmtId="0" xfId="0" applyFont="1" applyBorder="1" applyAlignment="1">
      <alignment horizontal="right" readingOrder="0"/>
    </xf>
    <xf fontId="7" fillId="0" borderId="0" numFmtId="0" xfId="0" applyFont="1" applyAlignment="1">
      <alignment readingOrder="0"/>
    </xf>
    <xf fontId="8" fillId="3" borderId="13" numFmtId="0" xfId="0" applyFont="1" applyFill="1" applyBorder="1" applyAlignment="1">
      <alignment horizontal="center" readingOrder="0"/>
    </xf>
    <xf fontId="2" fillId="0" borderId="14" numFmtId="0" xfId="0" applyFont="1" applyBorder="1"/>
    <xf fontId="2" fillId="0" borderId="15" numFmtId="0" xfId="0" applyFont="1" applyBorder="1"/>
    <xf fontId="9" fillId="3" borderId="16" numFmtId="0" xfId="0" applyFont="1" applyFill="1" applyBorder="1"/>
    <xf fontId="10" fillId="0" borderId="0" numFmtId="0" xfId="0" applyFont="1"/>
    <xf fontId="10" fillId="0" borderId="17" numFmtId="0" xfId="0" applyFont="1" applyBorder="1"/>
    <xf fontId="8" fillId="3" borderId="16" numFmtId="0" xfId="0" applyFont="1" applyFill="1" applyBorder="1" applyAlignment="1">
      <alignment readingOrder="0"/>
    </xf>
    <xf fontId="9" fillId="6" borderId="18" numFmtId="0" xfId="0" applyFont="1" applyFill="1" applyBorder="1" applyAlignment="1">
      <alignment readingOrder="0"/>
    </xf>
    <xf fontId="10" fillId="6" borderId="18" numFmtId="0" xfId="0" applyFont="1" applyFill="1" applyBorder="1" applyAlignment="1">
      <alignment readingOrder="0"/>
    </xf>
    <xf fontId="9" fillId="3" borderId="18" numFmtId="0" xfId="0" applyFont="1" applyFill="1" applyBorder="1" applyAlignment="1">
      <alignment readingOrder="0"/>
    </xf>
    <xf fontId="10" fillId="0" borderId="18" numFmtId="0" xfId="0" applyFont="1" applyBorder="1" applyAlignment="1">
      <alignment readingOrder="0"/>
    </xf>
    <xf fontId="10" fillId="0" borderId="16" numFmtId="0" xfId="0" applyFont="1" applyBorder="1"/>
    <xf fontId="9" fillId="10" borderId="16" numFmtId="0" xfId="0" applyFont="1" applyFill="1" applyBorder="1" applyAlignment="1">
      <alignment readingOrder="0" vertical="center" wrapText="1"/>
    </xf>
    <xf fontId="2" fillId="0" borderId="17" numFmtId="0" xfId="0" applyFont="1" applyBorder="1"/>
    <xf fontId="9" fillId="11" borderId="18" numFmtId="0" xfId="0" applyFont="1" applyFill="1" applyBorder="1" applyAlignment="1">
      <alignment readingOrder="0"/>
    </xf>
    <xf fontId="10" fillId="11" borderId="18" numFmtId="0" xfId="0" applyFont="1" applyFill="1" applyBorder="1" applyAlignment="1">
      <alignment readingOrder="0"/>
    </xf>
    <xf fontId="11" fillId="0" borderId="16" numFmtId="0" xfId="0" applyFont="1" applyBorder="1" applyAlignment="1">
      <alignment readingOrder="0" vertical="center" wrapText="1"/>
    </xf>
    <xf fontId="10" fillId="0" borderId="16" numFmtId="0" xfId="0" applyFont="1" applyBorder="1" applyAlignment="1">
      <alignment readingOrder="0"/>
    </xf>
    <xf fontId="10" fillId="0" borderId="0" numFmtId="165" xfId="0" applyNumberFormat="1" applyFont="1" applyAlignment="1">
      <alignment readingOrder="0"/>
    </xf>
    <xf fontId="10" fillId="0" borderId="19" numFmtId="0" xfId="0" applyFont="1" applyBorder="1"/>
    <xf fontId="10" fillId="0" borderId="20" numFmtId="0" xfId="0" applyFont="1" applyBorder="1"/>
    <xf fontId="10" fillId="0" borderId="21" numFmt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www.pu-so.ufscar.br/pt-br/departamentos/servicos-gerais-desg/gestao-e-manutencao-da-frota-2013-transportes-2013-como-solicit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4"/>
    <outlinePr applyStyles="0" summaryBelow="0" summaryRight="0" showOutlineSymbols="1"/>
    <pageSetUpPr autoPageBreaks="1" fitToPage="1"/>
  </sheetPr>
  <sheetViews>
    <sheetView zoomScale="100" workbookViewId="0">
      <selection activeCell="A1" activeCellId="0" sqref="A1"/>
    </sheetView>
  </sheetViews>
  <sheetFormatPr defaultColWidth="12.630000000000001" defaultRowHeight="15.75" customHeight="1"/>
  <cols>
    <col customWidth="1" min="1" max="1" width="32.880000000000003"/>
    <col customWidth="1" min="2" max="2" width="16.629999999999999"/>
    <col customWidth="1" min="3" max="3" width="15.75"/>
    <col customWidth="1" min="4" max="4" width="22.5"/>
  </cols>
  <sheetData>
    <row r="1" ht="26.25" customHeight="1">
      <c r="A1" s="1" t="s">
        <v>0</v>
      </c>
      <c r="B1" s="2"/>
      <c r="C1" s="2"/>
      <c r="D1" s="3"/>
    </row>
    <row r="2">
      <c r="A2" s="4"/>
      <c r="B2" s="5" t="s">
        <v>1</v>
      </c>
      <c r="C2" s="6" t="s">
        <v>2</v>
      </c>
      <c r="D2" s="7" t="s">
        <v>3</v>
      </c>
    </row>
    <row r="3" ht="28.5">
      <c r="A3" s="8" t="s">
        <v>4</v>
      </c>
      <c r="B3" s="9">
        <v>0</v>
      </c>
      <c r="C3" s="10">
        <v>0</v>
      </c>
      <c r="D3" s="11">
        <v>0</v>
      </c>
    </row>
    <row r="4" hidden="1">
      <c r="A4" s="12"/>
      <c r="B4" s="13">
        <f>B3*Valores!B5</f>
        <v>0</v>
      </c>
      <c r="C4" s="14">
        <f>C3*Valores!B6</f>
        <v>0</v>
      </c>
      <c r="D4" s="15">
        <f>D3*Valores!B7</f>
        <v>0</v>
      </c>
    </row>
    <row r="5">
      <c r="A5" s="12"/>
      <c r="B5" s="4"/>
      <c r="C5" s="16"/>
      <c r="D5" s="17"/>
    </row>
    <row r="6" ht="42.75">
      <c r="A6" s="8" t="s">
        <v>5</v>
      </c>
      <c r="B6" s="18">
        <v>0</v>
      </c>
      <c r="C6" s="19"/>
      <c r="D6" s="20"/>
    </row>
    <row r="7" hidden="1">
      <c r="A7" s="12"/>
      <c r="B7" s="13">
        <f>B6*Valores!B12</f>
        <v>0</v>
      </c>
      <c r="C7" s="21"/>
      <c r="D7" s="22"/>
    </row>
    <row r="8" ht="28.5">
      <c r="A8" s="12"/>
      <c r="B8" s="4" t="s">
        <v>6</v>
      </c>
      <c r="C8" s="16"/>
      <c r="D8" s="17"/>
    </row>
    <row r="9" ht="28.5">
      <c r="A9" s="8" t="s">
        <v>7</v>
      </c>
      <c r="B9" s="23">
        <v>0</v>
      </c>
      <c r="C9" s="19"/>
      <c r="D9" s="20"/>
    </row>
    <row r="10" hidden="1">
      <c r="A10" s="12"/>
      <c r="B10" s="24">
        <f>B9*Valores!B13</f>
        <v>0</v>
      </c>
      <c r="C10" s="21"/>
      <c r="D10" s="22"/>
    </row>
    <row r="11">
      <c r="A11" s="25"/>
      <c r="B11" s="26"/>
      <c r="C11" s="27" t="s">
        <v>8</v>
      </c>
      <c r="D11" s="28">
        <f>B4+C4+D4</f>
        <v>0</v>
      </c>
    </row>
    <row r="12">
      <c r="A12" s="25"/>
      <c r="B12" s="25"/>
      <c r="C12" s="29" t="s">
        <v>9</v>
      </c>
      <c r="D12" s="28">
        <f>B7+B10</f>
        <v>0</v>
      </c>
    </row>
    <row r="13">
      <c r="A13" s="30"/>
      <c r="B13" s="30"/>
      <c r="C13" s="31" t="s">
        <v>10</v>
      </c>
      <c r="D13" s="28">
        <f>(B3*Valores!B5)+(C3*Valores!B6)+(D3*Valores!B7)+(B6*Valores!B12)+(B9*Valores!B13)</f>
        <v>0</v>
      </c>
    </row>
    <row r="14">
      <c r="A14" s="32" t="s">
        <v>11</v>
      </c>
    </row>
  </sheetData>
  <mergeCells count="1">
    <mergeCell ref="A1:D1"/>
  </mergeCells>
  <printOptions headings="0" gridLines="1" horizontalCentered="1"/>
  <pageMargins left="0.69999999999999996" right="0.69999999999999996" top="0.75" bottom="0.75" header="0" footer="0"/>
  <pageSetup paperSize="9" scale="100" fitToWidth="1" fitToHeight="0" pageOrder="overThenDown" orientation="portrait" usePrinterDefaults="1" blackAndWhite="0" draft="0" cellComments="atEnd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2.630000000000001" defaultRowHeight="15.75" customHeight="1"/>
  <cols>
    <col customWidth="1" min="1" max="1" width="28.379999999999999"/>
    <col customWidth="1" min="3" max="3" width="26.25"/>
    <col customWidth="1" min="4" max="4" width="9.1300000000000008"/>
    <col customWidth="1" min="5" max="5" width="5.25"/>
    <col customWidth="1" min="6" max="6" width="7.1299999999999999"/>
    <col customWidth="1" min="7" max="7" width="7.3799999999999999"/>
    <col customWidth="1" min="8" max="8" width="8.5"/>
    <col customWidth="1" min="9" max="9" width="12"/>
  </cols>
  <sheetData>
    <row r="1">
      <c r="A1" s="33" t="s">
        <v>12</v>
      </c>
      <c r="B1" s="34"/>
      <c r="C1" s="34"/>
      <c r="D1" s="34"/>
      <c r="E1" s="34"/>
      <c r="F1" s="34"/>
      <c r="G1" s="34"/>
      <c r="H1" s="34"/>
      <c r="I1" s="35"/>
    </row>
    <row r="2">
      <c r="A2" s="36"/>
      <c r="B2" s="37"/>
      <c r="C2" s="37"/>
      <c r="D2" s="37"/>
      <c r="E2" s="37"/>
      <c r="F2" s="37"/>
      <c r="G2" s="37"/>
      <c r="H2" s="37"/>
      <c r="I2" s="38"/>
    </row>
    <row r="3">
      <c r="A3" s="39" t="s">
        <v>13</v>
      </c>
      <c r="B3" s="37"/>
      <c r="C3" s="37"/>
      <c r="D3" s="37"/>
      <c r="E3" s="37"/>
      <c r="F3" s="37"/>
      <c r="G3" s="37"/>
      <c r="H3" s="37"/>
      <c r="I3" s="38"/>
    </row>
    <row r="4">
      <c r="A4" s="40" t="s">
        <v>14</v>
      </c>
      <c r="B4" s="41" t="s">
        <v>15</v>
      </c>
      <c r="C4" s="41" t="s">
        <v>16</v>
      </c>
      <c r="D4" s="37"/>
      <c r="E4" s="37"/>
      <c r="F4" s="37"/>
      <c r="G4" s="37"/>
      <c r="H4" s="37"/>
      <c r="I4" s="38"/>
    </row>
    <row r="5">
      <c r="A5" s="42" t="s">
        <v>1</v>
      </c>
      <c r="B5" s="43">
        <v>2.5</v>
      </c>
      <c r="C5" s="43" t="s">
        <v>17</v>
      </c>
      <c r="D5" s="37"/>
      <c r="E5" s="37"/>
      <c r="F5" s="37"/>
      <c r="G5" s="37"/>
      <c r="H5" s="37"/>
      <c r="I5" s="38"/>
    </row>
    <row r="6">
      <c r="A6" s="42" t="s">
        <v>2</v>
      </c>
      <c r="B6" s="43">
        <v>1.3</v>
      </c>
      <c r="C6" s="43" t="s">
        <v>17</v>
      </c>
      <c r="D6" s="37"/>
      <c r="E6" s="37"/>
      <c r="F6" s="37"/>
      <c r="G6" s="37"/>
      <c r="H6" s="37"/>
      <c r="I6" s="38"/>
    </row>
    <row r="7">
      <c r="A7" s="42" t="s">
        <v>3</v>
      </c>
      <c r="B7" s="43">
        <v>1.5</v>
      </c>
      <c r="C7" s="43" t="s">
        <v>17</v>
      </c>
      <c r="D7" s="37"/>
      <c r="E7" s="37"/>
      <c r="F7" s="37"/>
      <c r="G7" s="37"/>
      <c r="H7" s="37"/>
      <c r="I7" s="38"/>
    </row>
    <row r="8">
      <c r="A8" s="44"/>
      <c r="B8" s="37"/>
      <c r="C8" s="37"/>
      <c r="D8" s="37"/>
      <c r="E8" s="37"/>
      <c r="F8" s="37"/>
      <c r="G8" s="37"/>
      <c r="H8" s="37"/>
      <c r="I8" s="38"/>
    </row>
    <row r="9">
      <c r="A9" s="39" t="s">
        <v>18</v>
      </c>
      <c r="B9" s="37"/>
      <c r="C9" s="37"/>
      <c r="D9" s="37"/>
      <c r="E9" s="37"/>
      <c r="F9" s="37"/>
      <c r="G9" s="37"/>
      <c r="H9" s="37"/>
      <c r="I9" s="38"/>
    </row>
    <row r="10" ht="28.5" customHeight="1">
      <c r="A10" s="45" t="s">
        <v>19</v>
      </c>
      <c r="I10" s="46"/>
    </row>
    <row r="11" ht="29.25" customHeight="1">
      <c r="A11" s="45" t="s">
        <v>20</v>
      </c>
      <c r="I11" s="46"/>
    </row>
    <row r="12">
      <c r="A12" s="47" t="s">
        <v>21</v>
      </c>
      <c r="B12" s="48">
        <v>35.149999999999999</v>
      </c>
      <c r="C12" s="48" t="s">
        <v>22</v>
      </c>
      <c r="D12" s="37"/>
      <c r="E12" s="37"/>
      <c r="F12" s="37"/>
      <c r="G12" s="37"/>
      <c r="H12" s="37"/>
      <c r="I12" s="38"/>
    </row>
    <row r="13">
      <c r="A13" s="47" t="s">
        <v>21</v>
      </c>
      <c r="B13" s="48">
        <v>164.74000000000001</v>
      </c>
      <c r="C13" s="48" t="s">
        <v>23</v>
      </c>
      <c r="D13" s="37"/>
      <c r="E13" s="37"/>
      <c r="F13" s="37"/>
      <c r="G13" s="37"/>
      <c r="H13" s="37"/>
      <c r="I13" s="38"/>
    </row>
    <row r="14" ht="29.25" customHeight="1">
      <c r="A14" s="49" t="s">
        <v>24</v>
      </c>
      <c r="I14" s="46"/>
    </row>
    <row r="15">
      <c r="A15" s="50" t="s">
        <v>25</v>
      </c>
      <c r="B15" s="51"/>
      <c r="C15" s="37"/>
      <c r="D15" s="37"/>
      <c r="E15" s="37"/>
      <c r="F15" s="37"/>
      <c r="G15" s="37"/>
      <c r="H15" s="37"/>
      <c r="I15" s="38"/>
    </row>
    <row r="16">
      <c r="A16" s="52"/>
      <c r="B16" s="53"/>
      <c r="C16" s="53"/>
      <c r="D16" s="53"/>
      <c r="E16" s="53"/>
      <c r="F16" s="53"/>
      <c r="G16" s="53"/>
      <c r="H16" s="53"/>
      <c r="I16" s="54"/>
    </row>
  </sheetData>
  <mergeCells count="4">
    <mergeCell ref="A1:I1"/>
    <mergeCell ref="A10:I10"/>
    <mergeCell ref="A11:I11"/>
    <mergeCell ref="A14:I14"/>
  </mergeCells>
  <hyperlinks>
    <hyperlink r:id="rId1" ref="A14"/>
  </hyperlink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</cp:coreProperties>
</file>